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2D51EDAB-0D71-49F9-B115-E3EEE0F2BD09}"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<sst xmlns="http://schemas.openxmlformats.org/spreadsheetml/2006/main" count="1744" uniqueCount="1175">
  <si>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</si>
  <si>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</si>
  <si>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</si>
  <si>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</si>
  <si>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</si>
  <si>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</si>
  <si>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</si>
  <si>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</si>
  <si>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</si>
  <si>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</si>
  <si>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</si>
  <si>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</si>
  <si>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</si>
  <si>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</si>
  <si>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</si>
  <si>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</si>
  <si>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</si>
  <si>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</si>
  <si>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</si>
  <si>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</si>
  <si>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</si>
  <si>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</si>
  <si>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</si>
  <si>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</si>
  <si>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</si>
  <si>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</si>
  <si>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</si>
  <si>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</si>
  <si>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</si>
  <si>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</si>
  <si>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</si>
  <si>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</si>
  <si>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</si>
  <si>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</si>
  <si>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</si>
  <si>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</si>
  <si>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</si>
  <si>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</si>
  <si>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</si>
  <si>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</si>
  <si>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</si>
  <si>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</si>
  <si>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</si>
  <si>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</si>
  <si>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</si>
  <si>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</si>
  <si>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</si>
  <si>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</si>
  <si>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</si>
  <si>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</si>
  <si>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</si>
  <si>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</si>
  <si>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</si>
  <si>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</si>
  <si>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</si>
  <si>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</si>
  <si>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</si>
  <si>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</si>
  <si>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</si>
  <si>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</si>
  <si>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</si>
  <si>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</si>
  <si>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</si>
  <si>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</si>
  <si>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</si>
  <si>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</si>
  <si>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</si>
  <si>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</si>
  <si>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</si>
  <si>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</si>
  <si>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</si>
  <si>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</si>
  <si>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</si>
  <si>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</si>
  <si>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</si>
  <si>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</si>
  <si>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</si>
  <si>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</si>
  <si>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</si>
  <si>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</si>
  <si>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</si>
  <si>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</si>
  <si>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</si>
  <si>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</si>
  <si>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</si>
  <si>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</si>
  <si>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</si>
  <si>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</si>
  <si>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</si>
  <si>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</si>
  <si>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</si>
  <si>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</si>
  <si>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</si>
  <si>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</si>
  <si>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</si>
  <si>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</si>
  <si>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</si>
  <si>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</si>
  <si>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</si>
  <si>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</si>
  <si>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</si>
  <si>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</si>
  <si>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</si>
  <si>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</si>
  <si>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</si>
  <si>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</si>
  <si>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</si>
  <si>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</si>
  <si>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</si>
  <si>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</si>
  <si>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</si>
  <si>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</si>
  <si>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</si>
  <si>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</si>
  <si>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</si>
  <si>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</si>
  <si>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</si>
  <si>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</si>
  <si>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</si>
  <si>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</si>
  <si>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</si>
  <si>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</si>
  <si>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</si>
  <si>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</si>
  <si>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</si>
  <si>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</si>
  <si>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</si>
  <si>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</si>
  <si>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</si>
  <si>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</si>
  <si>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</si>
  <si>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</si>
  <si>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</si>
  <si>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</si>
  <si>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</si>
  <si>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</si>
  <si>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</si>
  <si>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</si>
  <si>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</si>
  <si>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</si>
  <si>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</si>
  <si>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</si>
  <si>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</si>
  <si>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</si>
  <si>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</si>
  <si>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</si>
  <si>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</si>
  <si>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</si>
  <si>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</si>
  <si>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</si>
  <si>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</si>
  <si>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</si>
  <si>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</si>
  <si>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</si>
  <si>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</si>
  <si>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</si>
  <si>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</si>
  <si>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</si>
  <si>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</si>
  <si>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</si>
  <si>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</si>
  <si>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</si>
  <si>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</si>
  <si>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</si>
  <si>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</si>
  <si>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</si>
  <si>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</si>
  <si>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</si>
  <si>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</si>
  <si>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</si>
  <si>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</si>
  <si>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</si>
  <si>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</si>
  <si>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</si>
  <si>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</si>
  <si>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</si>
  <si>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</si>
  <si>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</si>
  <si>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</si>
  <si>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</si>
  <si>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</si>
  <si>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</si>
  <si>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</si>
  <si>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</si>
  <si>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</si>
  <si>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</si>
  <si>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</si>
  <si>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</si>
  <si>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</si>
  <si>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</si>
  <si>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</si>
  <si>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</si>
  <si>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</si>
  <si>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</si>
  <si>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</si>
  <si>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</si>
  <si>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</si>
  <si>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</si>
  <si>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</si>
  <si>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</si>
  <si>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</si>
  <si>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</si>
  <si>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</si>
  <si>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</si>
  <si>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</si>
  <si>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</si>
  <si>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</si>
  <si>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</si>
  <si>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</si>
  <si>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</si>
  <si>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</si>
  <si>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</si>
  <si>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</si>
  <si>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</si>
  <si>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</si>
  <si>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</si>
  <si>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</si>
  <si>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</si>
  <si>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</si>
  <si>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</si>
  <si>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</si>
  <si>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</si>
  <si>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</si>
  <si>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</si>
  <si>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</si>
  <si>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</si>
  <si>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</si>
  <si>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</si>
  <si>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</si>
  <si>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</si>
  <si>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</si>
  <si>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</si>
  <si>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</si>
  <si>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</si>
  <si>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</si>
  <si>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</si>
  <si>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</si>
  <si>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</si>
  <si>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</si>
  <si>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</si>
  <si>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</si>
  <si>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</si>
  <si>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</si>
  <si>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</si>
  <si>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</si>
  <si>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</si>
  <si>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</si>
  <si>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</si>
  <si>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</si>
  <si>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</si>
  <si>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</si>
  <si>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</si>
  <si>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</si>
  <si>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</si>
  <si>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</si>
  <si>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</si>
  <si>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</si>
  <si>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</si>
  <si>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</si>
  <si>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</si>
  <si>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</si>
  <si>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</si>
  <si>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</si>
  <si>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</si>
  <si>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</si>
  <si>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</si>
  <si>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</si>
  <si>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</si>
  <si>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</si>
  <si>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</si>
  <si>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</si>
  <si>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</si>
  <si>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</si>
  <si>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</si>
  <si>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</si>
  <si>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</si>
  <si>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</si>
  <si>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</si>
  <si>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</si>
  <si>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</si>
  <si>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</si>
  <si>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</si>
  <si>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</si>
  <si>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</si>
  <si>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</si>
  <si>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</si>
  <si>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</si>
  <si>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</si>
  <si>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</si>
  <si>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</si>
  <si>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</si>
  <si>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</si>
  <si>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</si>
  <si>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</si>
  <si>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</si>
  <si>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</si>
  <si>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</si>
  <si>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</si>
  <si>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</si>
  <si>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</si>
  <si>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</si>
  <si>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</si>
  <si>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</si>
  <si>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</si>
  <si>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</si>
  <si>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</si>
  <si>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</si>
  <si>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</si>
  <si>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</si>
  <si>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</si>
  <si>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</si>
  <si>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</si>
  <si>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</si>
  <si>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</si>
  <si>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</si>
  <si>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</si>
  <si>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</si>
  <si>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</si>
  <si>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</si>
  <si>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</si>
  <si>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</si>
  <si>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</si>
  <si>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</si>
  <si>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</si>
  <si>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</si>
  <si>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</si>
  <si>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</si>
  <si>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</si>
  <si>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</si>
  <si>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</si>
  <si>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</si>
  <si>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</si>
  <si>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</si>
  <si>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</si>
  <si>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</si>
  <si>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</si>
  <si>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</si>
  <si>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</si>
  <si>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</si>
  <si>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</si>
  <si>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</si>
  <si>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</si>
  <si>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</si>
  <si>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</si>
  <si>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</si>
  <si>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</si>
  <si>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</si>
  <si>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</si>
  <si>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</si>
  <si>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</si>
  <si>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</si>
  <si>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</si>
  <si>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</si>
  <si>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</si>
  <si>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</si>
  <si>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</si>
  <si>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</si>
  <si>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</si>
  <si>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</si>
  <si>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</si>
  <si>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</si>
  <si>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</si>
  <si>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</si>
  <si>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</si>
  <si>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</si>
  <si>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</si>
  <si>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</si>
  <si>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</si>
  <si>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</si>
  <si>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</si>
  <si>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</si>
  <si>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</si>
  <si>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</si>
  <si>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</si>
  <si>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</si>
  <si>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</si>
  <si>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</si>
  <si>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</si>
  <si>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</si>
  <si>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</si>
  <si>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</si>
  <si>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</si>
  <si>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</si>
  <si>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</si>
  <si>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</si>
  <si>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</si>
  <si>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</si>
  <si>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</si>
  <si>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</si>
  <si>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</si>
  <si>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</si>
  <si>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</si>
  <si>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</si>
  <si>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</si>
  <si>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</si>
  <si>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</si>
  <si>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</si>
  <si>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</si>
  <si>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</si>
  <si>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</si>
  <si>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</si>
  <si>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</si>
  <si>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</si>
  <si>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</si>
  <si>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</si>
  <si>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</si>
  <si>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</si>
  <si>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</si>
  <si>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</si>
  <si>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</si>
  <si>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</si>
  <si>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</si>
  <si>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</si>
  <si>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</si>
  <si>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</si>
  <si>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</si>
  <si>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</si>
  <si>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</si>
  <si>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</si>
  <si>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</si>
  <si>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</si>
  <si>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</si>
  <si>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</si>
  <si>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</si>
  <si>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</si>
  <si>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</si>
  <si>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</si>
  <si>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</si>
  <si>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</si>
  <si>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</si>
  <si>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</si>
  <si>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</si>
  <si>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</si>
  <si>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</si>
  <si>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</si>
  <si>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</si>
  <si>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</si>
  <si>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</si>
  <si>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</si>
  <si>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</si>
  <si>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</si>
  <si>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</si>
  <si>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</si>
  <si>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</si>
  <si>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</si>
  <si>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</si>
  <si>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</si>
  <si>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</si>
  <si>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</si>
  <si>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</si>
  <si>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</si>
  <si>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</si>
  <si>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</si>
  <si>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</si>
  <si>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</si>
  <si>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</si>
  <si>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</si>
  <si>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</si>
  <si>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</si>
  <si>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</si>
  <si>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</si>
  <si>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</si>
  <si>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</si>
  <si>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</si>
  <si>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</si>
  <si>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</si>
  <si>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</si>
  <si>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</si>
  <si>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</si>
  <si>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</si>
  <si>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</si>
  <si>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</si>
  <si>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</si>
  <si>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</si>
  <si>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</si>
  <si>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</si>
  <si>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</si>
  <si>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</si>
  <si>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</si>
  <si>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</si>
  <si>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</si>
  <si>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</si>
  <si>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</si>
  <si>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</si>
  <si>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</si>
  <si>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</si>
  <si>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</si>
  <si>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</si>
  <si>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</si>
  <si>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</si>
  <si>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</si>
  <si>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</si>
  <si>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</si>
  <si>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</si>
  <si>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</si>
  <si>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</si>
  <si>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</si>
  <si>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</si>
  <si>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</si>
  <si>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</si>
  <si>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</si>
  <si>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</si>
  <si>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</si>
  <si>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</si>
  <si>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</si>
  <si>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</si>
  <si>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</si>
  <si>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</si>
  <si>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</si>
  <si>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</si>
  <si>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</si>
  <si>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</si>
  <si>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</si>
  <si>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</si>
  <si>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</si>
  <si>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</si>
  <si>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</si>
  <si>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</si>
  <si>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</si>
  <si>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</si>
  <si>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</si>
  <si>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</si>
  <si>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</si>
  <si>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</si>
  <si>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</si>
  <si>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</si>
  <si>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</si>
  <si>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</si>
  <si>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</si>
  <si>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</si>
  <si>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</si>
  <si>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</si>
  <si>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</si>
  <si>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</si>
  <si>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</si>
  <si>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</si>
  <si>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</si>
  <si>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</si>
  <si>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</si>
  <si>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</si>
  <si>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</si>
  <si>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</si>
  <si>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</si>
  <si>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</si>
  <si>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</si>
  <si>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</si>
  <si>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</si>
  <si>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</si>
  <si>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</si>
  <si>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</si>
  <si>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</si>
  <si>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</si>
  <si>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</si>
  <si>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</si>
  <si>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</si>
  <si>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</si>
  <si>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</si>
  <si>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</si>
  <si>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</si>
  <si>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</si>
  <si>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</si>
  <si>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</si>
  <si>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</si>
  <si>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</si>
  <si>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</si>
  <si>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</si>
  <si>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</si>
  <si>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</si>
  <si>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</si>
  <si>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</si>
  <si>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</si>
  <si>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</si>
  <si>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</si>
  <si>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</si>
  <si>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</si>
  <si>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</si>
  <si>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</si>
  <si>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</si>
  <si>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</si>
  <si>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</si>
  <si>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</si>
  <si>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</si>
  <si>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</si>
  <si>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</si>
  <si>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</si>
  <si>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</si>
  <si>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</si>
  <si>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</si>
  <si>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</si>
  <si>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</si>
  <si>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</si>
  <si>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</si>
  <si>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</si>
  <si>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</si>
  <si>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</si>
  <si>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</si>
  <si>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</si>
  <si>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</si>
  <si>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</si>
  <si>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</si>
  <si>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</si>
  <si>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</si>
  <si>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</si>
  <si>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</si>
  <si>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</si>
  <si>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</si>
  <si>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</si>
  <si>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</si>
  <si>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</si>
  <si>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</si>
  <si>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</si>
  <si>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</si>
  <si>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</si>
  <si>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</si>
  <si>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</si>
  <si>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</si>
  <si>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</si>
  <si>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</si>
  <si>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</si>
  <si>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</si>
  <si>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</si>
  <si>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</si>
  <si>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</si>
  <si>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</si>
  <si>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</si>
  <si>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</si>
  <si>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</si>
  <si>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</si>
  <si>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</si>
  <si>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</si>
  <si>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</si>
  <si>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</si>
  <si>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</si>
  <si>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</si>
  <si>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</si>
  <si>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</si>
  <si>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</si>
  <si>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</si>
  <si>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</si>
  <si>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</si>
  <si>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</si>
  <si>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</si>
  <si>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</si>
  <si>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</si>
  <si>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</si>
  <si>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</si>
  <si>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</si>
  <si>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</si>
  <si>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</si>
  <si>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</si>
  <si>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</si>
  <si>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</si>
  <si>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</si>
  <si>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</si>
  <si>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</si>
  <si>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</si>
  <si>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</si>
  <si>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</si>
  <si>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</si>
  <si>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</si>
  <si>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</si>
  <si>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</si>
  <si>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</si>
  <si>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</si>
  <si>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</si>
  <si>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</si>
  <si>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</si>
  <si>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</si>
  <si>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</si>
  <si>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</si>
  <si>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</si>
  <si>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</si>
  <si>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</si>
  <si>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</si>
  <si>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</si>
  <si>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</si>
  <si>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</si>
  <si>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</si>
  <si>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</si>
  <si>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</si>
  <si>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</si>
  <si>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</si>
  <si>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</si>
  <si>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</si>
  <si>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</si>
  <si>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</si>
  <si>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</si>
  <si>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</si>
  <si>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</si>
  <si>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</si>
  <si>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</si>
  <si>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</si>
  <si>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</si>
  <si>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</si>
  <si>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</si>
  <si>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</si>
  <si>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</si>
  <si>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</si>
  <si>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</si>
  <si>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</si>
  <si>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</si>
  <si>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</si>
  <si>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</si>
  <si>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</si>
  <si>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</si>
  <si>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</si>
  <si>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</si>
  <si>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</si>
  <si>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</si>
  <si>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</si>
  <si>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</si>
  <si>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</si>
  <si>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</si>
  <si>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</si>
  <si>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</si>
  <si>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</si>
  <si>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</si>
  <si>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</si>
  <si>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</si>
  <si>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</si>
  <si>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</si>
  <si>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</si>
  <si>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</si>
  <si>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</si>
  <si>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</si>
  <si>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</si>
  <si>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</si>
  <si>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</si>
  <si>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</si>
  <si>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</si>
  <si>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</si>
  <si>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</si>
  <si>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</si>
  <si>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</si>
  <si>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</si>
  <si>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</si>
  <si>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</si>
  <si>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</si>
  <si>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</si>
  <si>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</si>
  <si>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</si>
  <si>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</si>
  <si>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</si>
  <si>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</si>
  <si>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</si>
  <si>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</si>
  <si>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</si>
  <si>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</si>
  <si>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</si>
  <si>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</si>
  <si>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</si>
  <si>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</si>
  <si>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</si>
  <si>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</si>
  <si>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</si>
  <si>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</si>
  <si>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</si>
  <si>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</si>
  <si>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</si>
  <si>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</si>
  <si>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</si>
  <si>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</si>
  <si>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</si>
  <si>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</si>
  <si>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</si>
  <si>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</si>
  <si>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</si>
  <si>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</si>
  <si>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</si>
  <si>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</si>
  <si>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</si>
  <si>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</si>
  <si>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</si>
  <si>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</si>
  <si>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</si>
  <si>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</si>
  <si>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</si>
  <si>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</si>
  <si>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</si>
  <si>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</si>
  <si>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</si>
  <si>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</si>
  <si>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</si>
  <si>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</si>
  <si>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</si>
  <si>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</si>
  <si>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</si>
  <si>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</si>
  <si>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</si>
  <si>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</si>
  <si>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</si>
  <si>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</si>
  <si>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</si>
  <si>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</si>
  <si>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</si>
  <si>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</si>
  <si>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</si>
  <si>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</si>
  <si>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</si>
  <si>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</si>
  <si>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</si>
  <si>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</si>
  <si>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</si>
  <si>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</si>
  <si>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</si>
  <si>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</si>
  <si>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</si>
  <si>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</si>
  <si>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</si>
  <si>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</si>
  <si>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</si>
  <si>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</si>
  <si>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</si>
  <si>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</si>
  <si>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</si>
  <si>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</si>
  <si>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</si>
  <si>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</si>
  <si>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</si>
  <si>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</si>
  <si>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</si>
  <si>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</si>
  <si>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</si>
  <si>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</si>
  <si>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</si>
  <si>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</si>
  <si>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</si>
  <si>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</si>
  <si>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</si>
  <si>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</si>
  <si>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</si>
  <si>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</si>
  <si>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</si>
  <si>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</si>
  <si>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</si>
  <si>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</si>
  <si>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</si>
  <si>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</si>
  <si>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</si>
  <si>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</si>
  <si>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</si>
  <si>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</si>
  <si>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</si>
  <si>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</si>
  <si>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</si>
  <si>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</si>
  <si>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</si>
  <si>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</si>
  <si>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</si>
  <si>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</si>
  <si>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</si>
  <si>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</si>
  <si>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</si>
  <si>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</si>
  <si>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</si>
  <si>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</si>
  <si>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</si>
  <si>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</si>
  <si>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</si>
  <si>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</si>
  <si>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</si>
  <si>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</si>
  <si>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</si>
  <si>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</si>
  <si>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</si>
  <si>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</si>
  <si>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</si>
  <si>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</si>
  <si>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</si>
  <si>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</si>
  <si>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</si>
  <si>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</si>
  <si>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</si>
  <si>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</si>
  <si>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</si>
  <si>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</si>
  <si>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</si>
  <si>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</si>
  <si>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</si>
  <si>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</si>
  <si>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</si>
  <si>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</si>
  <si>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</si>
  <si>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</si>
  <si>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</si>
  <si>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</si>
  <si>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</si>
  <si>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</si>
  <si>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</si>
  <si>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</si>
  <si>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</si>
  <si>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</si>
  <si>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</si>
  <si>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</si>
  <si>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</si>
  <si>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</si>
  <si>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</si>
  <si>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</si>
  <si>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</si>
  <si>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</si>
  <si>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</si>
  <si>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</si>
  <si>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</si>
  <si>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</si>
  <si>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</si>
  <si>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</si>
  <si>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</si>
  <si>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</si>
  <si>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</si>
  <si>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</si>
  <si>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</si>
  <si>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</si>
  <si>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</si>
  <si>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</si>
  <si>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</si>
  <si>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</si>
  <si>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</si>
  <si>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</si>
  <si>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</si>
  <si>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</si>
  <si>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</si>
  <si>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</si>
  <si>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</si>
  <si>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</si>
  <si>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</si>
  <si>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</si>
  <si>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</si>
  <si>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</si>
  <si>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</si>
  <si>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</si>
  <si>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</si>
  <si>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</si>
  <si>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</si>
  <si>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</si>
  <si>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</si>
  <si>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</si>
  <si>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</si>
  <si>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</si>
  <si>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</si>
  <si>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</si>
  <si>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</si>
  <si>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</si>
  <si>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</si>
  <si>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</si>
  <si>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</si>
  <si>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</si>
  <si>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</si>
  <si>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</si>
  <si>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</si>
  <si>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</si>
  <si>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</si>
  <si>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</si>
  <si>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</si>
  <si>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</si>
  <si>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</si>
  <si>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</si>
  <si>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</si>
  <si>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</si>
  <si>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</si>
  <si>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</si>
  <si>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</si>
  <si>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</si>
  <si>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</si>
  <si>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</si>
  <si>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</si>
  <si>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</si>
  <si>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</si>
  <si>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</si>
  <si>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</si>
  <si>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</si>
  <si>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</si>
  <si>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</si>
  <si>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</si>
  <si>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</si>
  <si>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</si>
  <si>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</si>
  <si>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</si>
  <si>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</si>
  <si>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</si>
  <si>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</si>
  <si>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</si>
  <si>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</si>
  <si>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</si>
  <si>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</si>
  <si>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</si>
  <si>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</si>
  <si>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</si>
  <si>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</si>
  <si>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</si>
  <si>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</si>
  <si>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</si>
  <si>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</si>
  <si>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</si>
  <si>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</si>
  <si>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</si>
  <si>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</si>
  <si>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</si>
  <si>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</si>
  <si>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</si>
  <si>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</si>
  <si>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</si>
  <si>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</si>
  <si>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</si>
  <si>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</si>
  <si>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</si>
  <si>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</si>
  <si>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</si>
  <si>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</si>
  <si>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</si>
  <si>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</si>
  <si>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</si>
  <si>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</si>
  <si>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</si>
  <si>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</si>
  <si>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</si>
  <si>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</si>
  <si>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</si>
  <si>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</si>
  <si>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</si>
  <si>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</si>
  <si>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</si>
  <si>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</si>
  <si>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</si>
  <si>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</si>
  <si>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</si>
  <si>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</si>
  <si>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</si>
  <si>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</si>
  <si>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</si>
  <si>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</si>
  <si>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</si>
  <si>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</si>
  <si>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</si>
  <si>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</si>
  <si>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</si>
  <si>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</si>
  <si>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</si>
  <si>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</si>
  <si>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</si>
  <si>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</si>
  <si>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</si>
  <si>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</si>
  <si>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</si>
  <si>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</si>
  <si>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</si>
  <si>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</si>
  <si>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</si>
  <si>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</si>
  <si>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</si>
  <si>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</si>
  <si>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</si>
  <si>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</si>
  <si>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</si>
  <si>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</si>
  <si>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</si>
  <si>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</si>
  <si>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</si>
  <si>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</si>
  <si>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</si>
  <si>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</si>
  <si>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</si>
  <si>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</si>
  <si>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</si>
  <si>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</si>
  <si>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</si>
  <si>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</si>
  <si>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</si>
  <si>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</si>
  <si>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</si>
  <si>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</si>
  <si>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</si>
  <si>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</si>
  <si>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</si>
  <si>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</si>
  <si>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</si>
  <si>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</si>
  <si>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</si>
  <si>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</si>
  <si>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</si>
  <si>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</si>
  <si>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</si>
  <si>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</si>
  <si>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</si>
  <si>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</si>
  <si>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</si>
  <si>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</si>
  <si>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</si>
  <si>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</si>
  <si>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</si>
  <si>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</si>
  <si>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</si>
  <si>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</si>
  <si>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</si>
  <si>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</si>
  <si>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</si>
  <si>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</si>
  <si>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</si>
  <si>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</si>
  <si>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</si>
  <si>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</si>
  <si>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</si>
  <si>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</si>
  <si>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</si>
  <si>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</si>
  <si>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</si>
  <si>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</si>
  <si>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</si>
  <si>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</si>
  <si>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</si>
  <si>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</si>
  <si>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</si>
  <si>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</si>
  <si>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</si>
  <si>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</si>
  <si>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</si>
  <si>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</si>
  <si>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</si>
  <si>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</si>
  <si>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</si>
  <si>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</si>
  <si>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</si>
  <si>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</si>
  <si>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</si>
  <si>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</si>
  <si>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</si>
  <si>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</si>
  <si>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</si>
  <si>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</si>
  <si>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</si>
  <si>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</si>
  <si>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</si>
  <si>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</si>
  <si>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</si>
  <si>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</si>
  <si>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</si>
  <si>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</si>
  <si>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</si>
  <si>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</si>
  <si>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</si>
  <si>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</si>
  <si>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</si>
  <si>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</si>
  <si>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</si>
  <si>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</si>
  <si>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</si>
  <si>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</si>
  <si>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</si>
  <si>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</si>
  <si>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</si>
  <si>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</si>
  <si>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</si>
  <si>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</si>
  <si>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</si>
  <si>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</si>
  <si>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</si>
  <si>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</si>
  <si>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</si>
  <si>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</si>
  <si>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</si>
  <si>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</si>
  <si>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</si>
  <si>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</si>
  <si>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</si>
  <si>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</si>
  <si>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</si>
  <si>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</si>
  <si>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</si>
  <si>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</si>
  <si>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</si>
  <si>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</si>
  <si>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</si>
  <si>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</si>
  <si>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</si>
  <si>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</si>
  <si>
    <t>Al menos 8 años de experiencia global  en el sector de la Ingeniería del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</si>
</sst>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I21" sqref="I21"/>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976</v>
      </c>
      <c r="B10" s="149"/>
      <c r="C10" s="149"/>
      <c r="D10" s="145" t="str">
        <f>VLOOKUP(A10,listado,2,0)</f>
        <v>Técnico/a 1</v>
      </c>
      <c r="E10" s="145"/>
      <c r="F10" s="145"/>
      <c r="G10" s="182" t="str">
        <f>VLOOKUP(A10,listado,3,0)</f>
        <v>Técnico/a en Seguridad Operacional</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Dominio de la normativa europea relativa a la interoperabilidad y seguridad ferroviaria.</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8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
        <v>1174</v>
      </c>
      <c r="C20" s="115"/>
      <c r="D20" s="115"/>
      <c r="E20" s="115"/>
      <c r="F20" s="115"/>
      <c r="G20" s="115"/>
      <c r="H20" s="115"/>
      <c r="I20" s="62"/>
      <c r="J20" s="95"/>
      <c r="K20" s="95"/>
      <c r="L20" s="96"/>
    </row>
    <row r="21" spans="1:12" s="2" customFormat="1" ht="60" customHeight="1" thickBot="1">
      <c r="A21" s="49" t="s">
        <v>39</v>
      </c>
      <c r="B21" s="112" t="str">
        <f>VLOOKUP(A10,listado,8,0)</f>
        <v>Al menos 8 años de experiencia en el ámbito de la Homologación y de la Seguridad Operacional Ferroviaria.</v>
      </c>
      <c r="C21" s="112"/>
      <c r="D21" s="112"/>
      <c r="E21" s="112"/>
      <c r="F21" s="112"/>
      <c r="G21" s="112"/>
      <c r="H21" s="112"/>
      <c r="I21" s="62"/>
      <c r="J21" s="95"/>
      <c r="K21" s="95"/>
      <c r="L21" s="96"/>
    </row>
    <row r="22" spans="1:12" s="2" customFormat="1" ht="60" customHeight="1" thickBot="1">
      <c r="A22" s="49" t="s">
        <v>40</v>
      </c>
      <c r="B22" s="112" t="str">
        <f>VLOOKUP(A10,listado,9,0)</f>
        <v>Al menos 1 año realizando las funciones especificadas para el puesto.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W7Ee8lvjKov0FGBNwN5TunEpyjDe8mJYxDHyyQY4OEA43KDEbnP7TfrnRMWKQE0vTJ6GK6MB6nPdn+oTZyTIFQ==" saltValue="t8Oo7OLwvInj80zZUMZlf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2024-04-26T11:36:37Z</dcterms:modified>
</cp:coreProperties>
</file>